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级统筹产权型人才住房项目情况表" sheetId="1" r:id="rId1"/>
  </sheets>
  <definedNames>
    <definedName name="_xlnm.Print_Area" localSheetId="0">市级统筹产权型人才住房项目情况表!$A$1:$G$33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<sst xmlns="http://schemas.openxmlformats.org/spreadsheetml/2006/main" count="82" uniqueCount="71">
  <si>
    <t>市级统筹产权型人才住房项目情况表</t>
  </si>
  <si>
    <t>项目名称</t>
  </si>
  <si>
    <t>项目地址</t>
  </si>
  <si>
    <t>建设单位</t>
  </si>
  <si>
    <t>销售均价（元）</t>
  </si>
  <si>
    <t>数量</t>
  </si>
  <si>
    <t>看房电话</t>
  </si>
  <si>
    <t>市南区</t>
  </si>
  <si>
    <t>海延风景</t>
  </si>
  <si>
    <t>延吉路178号</t>
  </si>
  <si>
    <t>青岛海诺投资发展有限公司</t>
  </si>
  <si>
    <t>小计</t>
  </si>
  <si>
    <t>市北区</t>
  </si>
  <si>
    <t>中海寰宇时代</t>
  </si>
  <si>
    <t>四流南路245号</t>
  </si>
  <si>
    <t>青岛海捷置业有限公司</t>
  </si>
  <si>
    <t>大云谷金茂悦府二期</t>
  </si>
  <si>
    <t>劲松五路366号</t>
  </si>
  <si>
    <t>青岛海璟云创置业有限公司</t>
  </si>
  <si>
    <t>李沧区</t>
  </si>
  <si>
    <t>越秀天悦海湾南区</t>
  </si>
  <si>
    <t>汾阳路78号</t>
  </si>
  <si>
    <t>青岛东耀房地产开发有限公司</t>
  </si>
  <si>
    <t>森林公园</t>
  </si>
  <si>
    <t>石牛山路182号</t>
  </si>
  <si>
    <t>青岛昌明置业有限公司</t>
  </si>
  <si>
    <t>森林公园18#楼</t>
  </si>
  <si>
    <t>崂山区</t>
  </si>
  <si>
    <t>海尔大云谷金茂府</t>
  </si>
  <si>
    <t>劲松六路108号</t>
  </si>
  <si>
    <t>青岛海璟永创置业有限公司</t>
  </si>
  <si>
    <t>翡翠云城</t>
  </si>
  <si>
    <t>松岭路199号</t>
  </si>
  <si>
    <t>青岛海唐置业有限公司</t>
  </si>
  <si>
    <t>西海岸新区</t>
  </si>
  <si>
    <t>海青公馆</t>
  </si>
  <si>
    <t>赣江路56号</t>
  </si>
  <si>
    <t>青岛鑫山瑞合置业有限公司</t>
  </si>
  <si>
    <t>15006489067
86765888</t>
  </si>
  <si>
    <t>融发碧桂园·珠山郡</t>
  </si>
  <si>
    <t>映山红路1388号</t>
  </si>
  <si>
    <t>青岛悦发置业有限公司</t>
  </si>
  <si>
    <t>华皓悦城</t>
  </si>
  <si>
    <t>长江东路181号</t>
  </si>
  <si>
    <t>青岛华皓瑞信置业有限公司</t>
  </si>
  <si>
    <t>城阳区</t>
  </si>
  <si>
    <t>越秀星汇城</t>
  </si>
  <si>
    <t>龙润路333号</t>
  </si>
  <si>
    <t>青岛康景实业有限公司</t>
  </si>
  <si>
    <t>中国铁建·海语城（红岛）A地块人才住房项目</t>
  </si>
  <si>
    <t>田海路27号</t>
  </si>
  <si>
    <t>中铁十四局集团青岛投资发展有限公司</t>
  </si>
  <si>
    <t>81363666
13573765098</t>
  </si>
  <si>
    <t>中国铁建·海语城（红岛）C地块人才住房项目</t>
  </si>
  <si>
    <t>高新区</t>
  </si>
  <si>
    <t>海尔珺玺</t>
  </si>
  <si>
    <t>火炬路129号</t>
  </si>
  <si>
    <t>青岛海城创置业有限公司</t>
  </si>
  <si>
    <t>58717777
15192736872</t>
  </si>
  <si>
    <t>中海红著东地块</t>
  </si>
  <si>
    <t>兰园路17号</t>
  </si>
  <si>
    <t>青岛中海海新置业有限公司</t>
  </si>
  <si>
    <t>阜丰悦澜湾二期</t>
  </si>
  <si>
    <t>泰鸿路177号</t>
  </si>
  <si>
    <t>青岛茂景置业有限公司</t>
  </si>
  <si>
    <t>莱西市</t>
  </si>
  <si>
    <t>宏东万达公馆西苑一期</t>
  </si>
  <si>
    <t>莱西市珠海南路128号</t>
  </si>
  <si>
    <t>青岛宏东置业有限公司</t>
  </si>
  <si>
    <t>88402688
88402788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</si>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</sst>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2"/>
      <name val="宋体"/>
      <charset val="134"/>
    </font>
    <font>
      <sz val="18"/>
      <name val="方正小标宋_GBK"/>
      <charset val="134"/>
    </font>
    <font>
      <sz val="1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0" borderId="0" xfId="49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view="pageBreakPreview" zoomScaleNormal="100" topLeftCell="A12" workbookViewId="0">
      <selection activeCell="F34" sqref="F34"/>
    </sheetView>
  </sheetViews>
  <sheetFormatPr defaultColWidth="9" defaultRowHeight="20" customHeight="1" outlineLevelCol="6"/>
  <cols>
    <col min="1" max="1" width="7.625" customWidth="1"/>
    <col min="2" max="2" width="24.1083333333333" customWidth="1"/>
    <col min="3" max="3" width="23.625" customWidth="1"/>
    <col min="4" max="4" width="31.625" customWidth="1"/>
    <col min="5" max="5" width="9.625" customWidth="1"/>
    <col min="6" max="6" width="8.625" customWidth="1"/>
    <col min="7" max="7" width="15.525" customWidth="1"/>
    <col min="8" max="249" width="8.625" customWidth="1"/>
    <col min="250" max="250" width="8.625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36" customHeight="1" spans="1:7">
      <c r="A2" s="2"/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5" t="s">
        <v>6</v>
      </c>
    </row>
    <row r="3" customHeight="1" spans="1:7">
      <c r="A3" s="6" t="s">
        <v>7</v>
      </c>
      <c r="B3" s="7" t="s">
        <v>8</v>
      </c>
      <c r="C3" s="7" t="s">
        <v>9</v>
      </c>
      <c r="D3" s="7" t="s">
        <v>10</v>
      </c>
      <c r="E3" s="7">
        <v>26985</v>
      </c>
      <c r="F3" s="7">
        <v>99</v>
      </c>
      <c r="G3" s="7">
        <v>88728927</v>
      </c>
    </row>
    <row r="4" customHeight="1" spans="1:7">
      <c r="A4" s="8"/>
      <c r="B4" s="9" t="s">
        <v>11</v>
      </c>
      <c r="C4" s="9"/>
      <c r="D4" s="9"/>
      <c r="E4" s="9"/>
      <c r="F4" s="10">
        <v>99</v>
      </c>
      <c r="G4" s="8"/>
    </row>
    <row r="5" customHeight="1" spans="1:7">
      <c r="A5" s="6" t="s">
        <v>12</v>
      </c>
      <c r="B5" s="7" t="s">
        <v>13</v>
      </c>
      <c r="C5" s="7" t="s">
        <v>14</v>
      </c>
      <c r="D5" s="7" t="s">
        <v>15</v>
      </c>
      <c r="E5" s="11">
        <v>18684</v>
      </c>
      <c r="F5" s="7">
        <v>16</v>
      </c>
      <c r="G5" s="6">
        <v>15215325065</v>
      </c>
    </row>
    <row r="6" ht="31" customHeight="1" spans="1:7">
      <c r="A6" s="6"/>
      <c r="B6" s="12" t="s">
        <v>16</v>
      </c>
      <c r="C6" s="12" t="s">
        <v>17</v>
      </c>
      <c r="D6" s="12" t="s">
        <v>18</v>
      </c>
      <c r="E6" s="12">
        <v>21901</v>
      </c>
      <c r="F6" s="13">
        <v>2</v>
      </c>
      <c r="G6" s="13">
        <v>13165152088</v>
      </c>
    </row>
    <row r="7" customHeight="1" spans="1:7">
      <c r="A7" s="6"/>
      <c r="B7" s="9" t="s">
        <v>11</v>
      </c>
      <c r="C7" s="9"/>
      <c r="D7" s="9"/>
      <c r="E7" s="9"/>
      <c r="F7" s="9">
        <f>SUM(F5:F6)</f>
        <v>18</v>
      </c>
      <c r="G7" s="8"/>
    </row>
    <row r="8" customHeight="1" spans="1:7">
      <c r="A8" s="6" t="s">
        <v>19</v>
      </c>
      <c r="B8" s="14" t="s">
        <v>20</v>
      </c>
      <c r="C8" s="14" t="s">
        <v>21</v>
      </c>
      <c r="D8" s="14" t="s">
        <v>22</v>
      </c>
      <c r="E8" s="7">
        <v>14248</v>
      </c>
      <c r="F8" s="14">
        <v>106</v>
      </c>
      <c r="G8" s="14">
        <v>58908888</v>
      </c>
    </row>
    <row r="9" customHeight="1" spans="1:7">
      <c r="A9" s="6"/>
      <c r="B9" s="14" t="s">
        <v>23</v>
      </c>
      <c r="C9" s="14" t="s">
        <v>24</v>
      </c>
      <c r="D9" s="14" t="s">
        <v>25</v>
      </c>
      <c r="E9" s="7">
        <v>14306</v>
      </c>
      <c r="F9" s="14">
        <v>43</v>
      </c>
      <c r="G9" s="14">
        <v>82839999</v>
      </c>
    </row>
    <row r="10" ht="45" customHeight="1" spans="1:7">
      <c r="A10" s="6"/>
      <c r="B10" s="15" t="s">
        <v>26</v>
      </c>
      <c r="C10" s="6" t="s">
        <v>24</v>
      </c>
      <c r="D10" s="15" t="s">
        <v>25</v>
      </c>
      <c r="E10" s="15">
        <v>14306</v>
      </c>
      <c r="F10" s="15">
        <v>146</v>
      </c>
      <c r="G10" s="15">
        <v>82839999</v>
      </c>
    </row>
    <row r="11" customHeight="1" spans="1:7">
      <c r="A11" s="6"/>
      <c r="B11" s="9" t="s">
        <v>11</v>
      </c>
      <c r="C11" s="9"/>
      <c r="D11" s="9"/>
      <c r="E11" s="9"/>
      <c r="F11" s="9">
        <f>SUM(F8:F10)</f>
        <v>295</v>
      </c>
      <c r="G11" s="9"/>
    </row>
    <row r="12" customHeight="1" spans="1:7">
      <c r="A12" s="6" t="s">
        <v>27</v>
      </c>
      <c r="B12" s="6" t="s">
        <v>28</v>
      </c>
      <c r="C12" s="6" t="s">
        <v>29</v>
      </c>
      <c r="D12" s="6" t="s">
        <v>30</v>
      </c>
      <c r="E12" s="6">
        <v>24856</v>
      </c>
      <c r="F12" s="7">
        <v>4</v>
      </c>
      <c r="G12" s="13">
        <v>13165152088</v>
      </c>
    </row>
    <row r="13" customHeight="1" spans="1:7">
      <c r="A13" s="6"/>
      <c r="B13" s="6" t="s">
        <v>31</v>
      </c>
      <c r="C13" s="6" t="s">
        <v>32</v>
      </c>
      <c r="D13" s="6" t="s">
        <v>33</v>
      </c>
      <c r="E13" s="6">
        <v>21623</v>
      </c>
      <c r="F13" s="7">
        <v>1</v>
      </c>
      <c r="G13" s="7">
        <v>55520707</v>
      </c>
    </row>
    <row r="14" customHeight="1" spans="1:7">
      <c r="A14" s="6"/>
      <c r="B14" s="16" t="s">
        <v>11</v>
      </c>
      <c r="C14" s="16"/>
      <c r="D14" s="16"/>
      <c r="E14" s="16"/>
      <c r="F14" s="16">
        <f>SUM(F12:F13)</f>
        <v>5</v>
      </c>
      <c r="G14" s="8"/>
    </row>
    <row r="15" ht="36" customHeight="1" spans="1:7">
      <c r="A15" s="6" t="s">
        <v>34</v>
      </c>
      <c r="B15" s="7" t="s">
        <v>35</v>
      </c>
      <c r="C15" s="7" t="s">
        <v>36</v>
      </c>
      <c r="D15" s="7" t="s">
        <v>37</v>
      </c>
      <c r="E15" s="7">
        <v>16641</v>
      </c>
      <c r="F15" s="7">
        <v>6</v>
      </c>
      <c r="G15" s="6" t="s">
        <v>38</v>
      </c>
    </row>
    <row r="16" ht="36" customHeight="1" spans="1:7">
      <c r="A16" s="6"/>
      <c r="B16" s="7" t="s">
        <v>39</v>
      </c>
      <c r="C16" s="7" t="s">
        <v>40</v>
      </c>
      <c r="D16" s="7" t="s">
        <v>41</v>
      </c>
      <c r="E16" s="7">
        <v>8726</v>
      </c>
      <c r="F16" s="7">
        <v>120</v>
      </c>
      <c r="G16" s="6">
        <v>15624362777</v>
      </c>
    </row>
    <row r="17" ht="36" customHeight="1" spans="1:7">
      <c r="A17" s="6"/>
      <c r="B17" s="7" t="s">
        <v>42</v>
      </c>
      <c r="C17" s="7" t="s">
        <v>43</v>
      </c>
      <c r="D17" s="7" t="s">
        <v>44</v>
      </c>
      <c r="E17" s="7">
        <v>14055</v>
      </c>
      <c r="F17" s="7">
        <v>2</v>
      </c>
      <c r="G17" s="7">
        <v>15318880612</v>
      </c>
    </row>
    <row r="18" customHeight="1" spans="1:7">
      <c r="A18" s="6"/>
      <c r="B18" s="16" t="s">
        <v>11</v>
      </c>
      <c r="C18" s="16"/>
      <c r="D18" s="16"/>
      <c r="E18" s="16"/>
      <c r="F18" s="16">
        <f>SUM(F15:F17)</f>
        <v>128</v>
      </c>
      <c r="G18" s="8"/>
    </row>
    <row r="19" ht="36" customHeight="1" spans="1:7">
      <c r="A19" s="6" t="s">
        <v>45</v>
      </c>
      <c r="B19" s="7" t="s">
        <v>46</v>
      </c>
      <c r="C19" s="7" t="s">
        <v>47</v>
      </c>
      <c r="D19" s="7" t="s">
        <v>48</v>
      </c>
      <c r="E19" s="7">
        <v>5918</v>
      </c>
      <c r="F19" s="7">
        <v>129</v>
      </c>
      <c r="G19" s="7">
        <v>16678578989</v>
      </c>
    </row>
    <row r="20" ht="36" customHeight="1" spans="1:7">
      <c r="A20" s="6"/>
      <c r="B20" s="7" t="s">
        <v>49</v>
      </c>
      <c r="C20" s="7" t="s">
        <v>50</v>
      </c>
      <c r="D20" s="7" t="s">
        <v>51</v>
      </c>
      <c r="E20" s="7">
        <v>8240</v>
      </c>
      <c r="F20" s="7">
        <v>46</v>
      </c>
      <c r="G20" s="12" t="s">
        <v>52</v>
      </c>
    </row>
    <row r="21" ht="36" customHeight="1" spans="1:7">
      <c r="A21" s="6"/>
      <c r="B21" s="7" t="s">
        <v>53</v>
      </c>
      <c r="C21" s="7" t="s">
        <v>50</v>
      </c>
      <c r="D21" s="7" t="s">
        <v>51</v>
      </c>
      <c r="E21" s="7">
        <v>8204</v>
      </c>
      <c r="F21" s="7">
        <v>32</v>
      </c>
      <c r="G21" s="17"/>
    </row>
    <row r="22" customHeight="1" spans="1:7">
      <c r="A22" s="6"/>
      <c r="B22" s="16" t="s">
        <v>11</v>
      </c>
      <c r="C22" s="16"/>
      <c r="D22" s="16"/>
      <c r="E22" s="16"/>
      <c r="F22" s="16">
        <f>SUM(F19:F21)</f>
        <v>207</v>
      </c>
      <c r="G22" s="8"/>
    </row>
    <row r="23" ht="33" customHeight="1" spans="1:7">
      <c r="A23" s="18" t="s">
        <v>54</v>
      </c>
      <c r="B23" s="7" t="s">
        <v>55</v>
      </c>
      <c r="C23" s="7" t="s">
        <v>56</v>
      </c>
      <c r="D23" s="7" t="s">
        <v>57</v>
      </c>
      <c r="E23" s="7">
        <v>9640</v>
      </c>
      <c r="F23" s="7">
        <v>80</v>
      </c>
      <c r="G23" s="6" t="s">
        <v>58</v>
      </c>
    </row>
    <row r="24" customHeight="1" spans="1:7">
      <c r="A24" s="19"/>
      <c r="B24" s="6" t="s">
        <v>59</v>
      </c>
      <c r="C24" s="6" t="s">
        <v>60</v>
      </c>
      <c r="D24" s="6" t="s">
        <v>61</v>
      </c>
      <c r="E24" s="6">
        <v>9840</v>
      </c>
      <c r="F24" s="7">
        <v>146</v>
      </c>
      <c r="G24" s="6">
        <v>13220875778</v>
      </c>
    </row>
    <row r="25" ht="20.75" customHeight="1" spans="1:7">
      <c r="A25" s="19"/>
      <c r="B25" s="20" t="s">
        <v>62</v>
      </c>
      <c r="C25" s="13" t="s">
        <v>63</v>
      </c>
      <c r="D25" s="20" t="s">
        <v>64</v>
      </c>
      <c r="E25" s="20">
        <v>7986</v>
      </c>
      <c r="F25" s="20">
        <v>124</v>
      </c>
      <c r="G25" s="20">
        <v>66681888</v>
      </c>
    </row>
    <row r="26" ht="20.75" customHeight="1" spans="1:7">
      <c r="A26" s="19"/>
      <c r="B26" s="21" t="s">
        <v>11</v>
      </c>
      <c r="C26" s="21"/>
      <c r="D26" s="21"/>
      <c r="E26" s="21"/>
      <c r="F26" s="22">
        <f>SUM(F23:F25)</f>
        <v>350</v>
      </c>
      <c r="G26" s="23"/>
    </row>
    <row r="27" ht="28" customHeight="1" spans="1:7">
      <c r="A27" s="6" t="s">
        <v>65</v>
      </c>
      <c r="B27" s="7" t="s">
        <v>66</v>
      </c>
      <c r="C27" s="7" t="s">
        <v>67</v>
      </c>
      <c r="D27" s="7" t="s">
        <v>68</v>
      </c>
      <c r="E27" s="7">
        <v>5177</v>
      </c>
      <c r="F27" s="7">
        <v>135</v>
      </c>
      <c r="G27" s="6" t="s">
        <v>69</v>
      </c>
    </row>
    <row r="28" customHeight="1" spans="1:7">
      <c r="A28" s="6"/>
      <c r="B28" s="16" t="s">
        <v>11</v>
      </c>
      <c r="C28" s="16"/>
      <c r="D28" s="16"/>
      <c r="E28" s="16"/>
      <c r="F28" s="16">
        <f>F27</f>
        <v>135</v>
      </c>
      <c r="G28" s="8"/>
    </row>
    <row r="29" customHeight="1" spans="1:7">
      <c r="A29" s="24" t="s">
        <v>70</v>
      </c>
      <c r="B29" s="25"/>
      <c r="C29" s="25"/>
      <c r="D29" s="25"/>
      <c r="E29" s="25"/>
      <c r="F29" s="16">
        <f>F26+F28+F22+F18+F14+F11+F7+F4</f>
        <v>1237</v>
      </c>
      <c r="G29" s="8"/>
    </row>
    <row r="30" hidden="1" customHeight="1"/>
    <row r="31" hidden="1" customHeight="1"/>
    <row r="32" hidden="1" customHeight="1"/>
    <row r="33" hidden="1" customHeight="1"/>
  </sheetData>
  <mergeCells count="19">
    <mergeCell ref="A1:G1"/>
    <mergeCell ref="B4:E4"/>
    <mergeCell ref="B7:E7"/>
    <mergeCell ref="B11:E11"/>
    <mergeCell ref="B14:E14"/>
    <mergeCell ref="B18:E18"/>
    <mergeCell ref="B22:E22"/>
    <mergeCell ref="B26:E26"/>
    <mergeCell ref="B28:E28"/>
    <mergeCell ref="A29:E29"/>
    <mergeCell ref="A3:A4"/>
    <mergeCell ref="A5:A7"/>
    <mergeCell ref="A8:A11"/>
    <mergeCell ref="A12:A14"/>
    <mergeCell ref="A15:A18"/>
    <mergeCell ref="A19:A22"/>
    <mergeCell ref="A23:A26"/>
    <mergeCell ref="A27:A28"/>
    <mergeCell ref="G20:G21"/>
  </mergeCells>
  <printOptions horizontalCentered="1"/>
  <pageMargins left="0.393055555555556" right="0.393055555555556" top="0.275" bottom="0.236111111111111" header="0.118055555555556" footer="0.196527777777778"/>
  <pageSetup paperSize="9" scale="74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市级统筹产权型人才住房项目情况表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mnyuan</cp:lastModifiedBy>
  <dcterms:created xsi:type="dcterms:W3CDTF">2016-12-02T08:54:00Z</dcterms:created>
  <dcterms:modified xsi:type="dcterms:W3CDTF">2026-03-11T09:09:58Z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8E10CB45756844A7BC3476B86379C0D1_13</vt:lpwstr>
  </property>
  <property fmtid="{D5CDD505-2E9C-101B-9397-08002B2CF9AE}" pid="4" name="CalculationRule">
    <vt:i4>0</vt:i4>
  </property>
</Properties>
</file>